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03" activeTab="0"/>
  </bookViews>
  <sheets>
    <sheet name="收支预算总表" sheetId="1" r:id="rId1"/>
    <sheet name="收入预算表" sheetId="2" r:id="rId2"/>
    <sheet name="支出预算表" sheetId="3" r:id="rId3"/>
    <sheet name="财政拨款支出预算明细表" sheetId="4" r:id="rId4"/>
  </sheets>
  <definedNames>
    <definedName name="aaaaaaaa" localSheetId="1">'收入预算表'!$4:$5</definedName>
    <definedName name="dddddddddd" localSheetId="2">'支出预算表'!$1:$7</definedName>
    <definedName name="eeeeeeee" localSheetId="0">'收支预算总表'!$1:$5</definedName>
    <definedName name="ffff" localSheetId="2">'支出预算表'!$A$1:$Y$8</definedName>
    <definedName name="_xlnm.Print_Area" localSheetId="3">'财政拨款支出预算明细表'!$A$1:$AB$12</definedName>
    <definedName name="_xlnm.Print_Area" localSheetId="1">'收入预算表'!$A$1:$Q$7</definedName>
    <definedName name="_xlnm.Print_Area" localSheetId="0">'收支预算总表'!$A$1:$F$37</definedName>
    <definedName name="_xlnm.Print_Area" localSheetId="2">'支出预算表'!$A$1:$Y$13</definedName>
    <definedName name="_xlnm.Print_Titles" localSheetId="3">'财政拨款支出预算明细表'!$4:$6</definedName>
    <definedName name="_xlnm.Print_Titles" localSheetId="1">'收入预算表'!$4:$5</definedName>
    <definedName name="_xlnm.Print_Titles" localSheetId="0">'收支预算总表'!$1:$5</definedName>
    <definedName name="_xlnm.Print_Titles" localSheetId="2">'支出预算表'!$1:$7</definedName>
    <definedName name="rrr" localSheetId="0">'收支预算总表'!$A$1:$F$37</definedName>
    <definedName name="ssss" localSheetId="1">'收入预算表'!$A$1:$Q$6</definedName>
  </definedNames>
  <calcPr fullCalcOnLoad="1"/>
</workbook>
</file>

<file path=xl/sharedStrings.xml><?xml version="1.0" encoding="utf-8"?>
<sst xmlns="http://schemas.openxmlformats.org/spreadsheetml/2006/main" count="200" uniqueCount="140">
  <si>
    <t/>
  </si>
  <si>
    <t>一、财政拨款</t>
  </si>
  <si>
    <t>预算01表</t>
  </si>
  <si>
    <t>纳入政府性基金预算管理收入</t>
  </si>
  <si>
    <t>其他支出</t>
  </si>
  <si>
    <t>对个人和家庭的补助</t>
  </si>
  <si>
    <t>其中：个人取暖费</t>
  </si>
  <si>
    <t>预算04表</t>
  </si>
  <si>
    <t>四、纳入预算管理的行政事业性收费等非税收入</t>
  </si>
  <si>
    <t>基本支出</t>
  </si>
  <si>
    <t>其他结转</t>
  </si>
  <si>
    <t>上级补助收入</t>
  </si>
  <si>
    <t>上年结转</t>
  </si>
  <si>
    <t>国防支出</t>
  </si>
  <si>
    <t>资源勘探信息等支出</t>
  </si>
  <si>
    <t>农林水支出</t>
  </si>
  <si>
    <t>支 出 预 算 汇 总 表（按经济分类）</t>
  </si>
  <si>
    <t>　3、对个人和家庭的补助</t>
  </si>
  <si>
    <t>合   计</t>
  </si>
  <si>
    <t>一般公共服务支出</t>
  </si>
  <si>
    <t>纳入政府性基金预算管理收入结转</t>
  </si>
  <si>
    <t>商业服务业等支出</t>
  </si>
  <si>
    <t xml:space="preserve">收 支 预 算 总 表 </t>
  </si>
  <si>
    <t xml:space="preserve">收      入 </t>
  </si>
  <si>
    <t>合计</t>
  </si>
  <si>
    <t>附属单位上缴收入</t>
  </si>
  <si>
    <t>粮油物资储备支出</t>
  </si>
  <si>
    <t>援助其他地区支出</t>
  </si>
  <si>
    <t>科学技术支出</t>
  </si>
  <si>
    <t>　1、工资福利支出</t>
  </si>
  <si>
    <t>退休费支出</t>
  </si>
  <si>
    <t xml:space="preserve">项目（按功能分类） </t>
  </si>
  <si>
    <t>部门/单位名称</t>
  </si>
  <si>
    <t xml:space="preserve">本年支出合计 </t>
  </si>
  <si>
    <t>外交支出</t>
  </si>
  <si>
    <t>类</t>
  </si>
  <si>
    <t>公共安全支出</t>
  </si>
  <si>
    <t>城乡社区支出</t>
  </si>
  <si>
    <t>单位代码</t>
  </si>
  <si>
    <t>纳入预算管理的行政事业性收费等非税收入</t>
  </si>
  <si>
    <t>部门/单位/科目名称</t>
  </si>
  <si>
    <t xml:space="preserve">支           出 </t>
  </si>
  <si>
    <t>纳入预算管理的行政事业性收费等非税收入结转</t>
  </si>
  <si>
    <t>财 政 拨 款 支 出 明 细 表</t>
  </si>
  <si>
    <t>转移性收入</t>
  </si>
  <si>
    <t>单位：万元</t>
  </si>
  <si>
    <t xml:space="preserve">项目（按经济分类） </t>
  </si>
  <si>
    <t>　2、商品和服务支出</t>
  </si>
  <si>
    <t>工资福利支出</t>
  </si>
  <si>
    <t>小计</t>
  </si>
  <si>
    <t>纳入专户管理的行政事业性收费等非税收入</t>
  </si>
  <si>
    <t>文化体育与传媒支出</t>
  </si>
  <si>
    <t>项目支出</t>
  </si>
  <si>
    <t>国土海洋气象等支出</t>
  </si>
  <si>
    <t>其他收入</t>
  </si>
  <si>
    <t>纳入专户管理的行政事业性收费等非税收入结转</t>
  </si>
  <si>
    <t>部门当年收入</t>
  </si>
  <si>
    <t>商品和服务支出</t>
  </si>
  <si>
    <t>金融支出</t>
  </si>
  <si>
    <t>合  计</t>
  </si>
  <si>
    <t>项</t>
  </si>
  <si>
    <t>社会保障和就业支出</t>
  </si>
  <si>
    <t xml:space="preserve">预算数 </t>
  </si>
  <si>
    <t>款</t>
  </si>
  <si>
    <t xml:space="preserve">支    出    总    计 </t>
  </si>
  <si>
    <t>教育支出</t>
  </si>
  <si>
    <t>用事业基金弥补收支差额</t>
  </si>
  <si>
    <t>中央“六费”收入返还数</t>
  </si>
  <si>
    <t>其中：离休费支出</t>
  </si>
  <si>
    <t>住房保障支出</t>
  </si>
  <si>
    <t>金额</t>
  </si>
  <si>
    <t>交通运输支出</t>
  </si>
  <si>
    <t xml:space="preserve">收    入    总    计 </t>
  </si>
  <si>
    <t>二、项目支出</t>
  </si>
  <si>
    <t>财政拨款</t>
  </si>
  <si>
    <t>收  入  预  算  总  表</t>
  </si>
  <si>
    <t>预备费</t>
  </si>
  <si>
    <t>单位:万元</t>
  </si>
  <si>
    <t>五、纳入政府性基金预算管理收入</t>
  </si>
  <si>
    <t>一、基本支出</t>
  </si>
  <si>
    <t>预算02表</t>
  </si>
  <si>
    <t>国债还本付息支出</t>
  </si>
  <si>
    <t>　　结转下年</t>
  </si>
  <si>
    <t>六、纳入专户管理的行政事业性收费等非税收入</t>
  </si>
  <si>
    <t xml:space="preserve">项目 </t>
  </si>
  <si>
    <t>科目编码</t>
  </si>
  <si>
    <t>二、中央“六费”收入返还数</t>
  </si>
  <si>
    <t>小计</t>
  </si>
  <si>
    <t>工资福利支出</t>
  </si>
  <si>
    <t>商品服务支出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</si>
  <si>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</si>
  <si>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</si>
  <si>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</si>
  <si>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</si>
  <si>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</si>
  <si>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</si>
  <si>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</si>
  <si>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</si>
  <si>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</si>
  <si>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>预算08表</t>
  </si>
  <si>
    <t>对附属单位补助支出</t>
  </si>
  <si>
    <t>上缴上级支出</t>
  </si>
  <si>
    <t>事业单位经营支出</t>
  </si>
  <si>
    <t>七、上级补助收入</t>
  </si>
  <si>
    <t>八、附属单位上缴收入</t>
  </si>
  <si>
    <t>九、其他收入</t>
  </si>
  <si>
    <t xml:space="preserve">  4、对企事业单位的补贴</t>
  </si>
  <si>
    <t>社会保险基金支出</t>
  </si>
  <si>
    <t>十、用事业基金弥补收支差额</t>
  </si>
  <si>
    <t xml:space="preserve">  5、转移性支出</t>
  </si>
  <si>
    <t>医疗卫生支出</t>
  </si>
  <si>
    <t>节能环保支出</t>
  </si>
  <si>
    <t>转移性支出</t>
  </si>
  <si>
    <t xml:space="preserve">本年收入合计 </t>
  </si>
  <si>
    <t>十一、上年结转</t>
  </si>
  <si>
    <t>　　纳入预算管理的行政事业性收费等非税收入结转</t>
  </si>
  <si>
    <t>　　纳入政府性基金预算管理收入结转</t>
  </si>
  <si>
    <t>　　纳入专户管理的行政事业性收费等非税收入结转</t>
  </si>
  <si>
    <t>　　其他结转</t>
  </si>
  <si>
    <t xml:space="preserve">  6、债务利息支出</t>
  </si>
  <si>
    <t xml:space="preserve">  7、基本建设支出</t>
  </si>
  <si>
    <t xml:space="preserve">  8、其他资本性支出</t>
  </si>
  <si>
    <t xml:space="preserve">  9、其他支出</t>
  </si>
  <si>
    <t>三、中央提前告知转移支付资金</t>
  </si>
  <si>
    <t>中央提前告知转移支付资金</t>
  </si>
  <si>
    <t>090</t>
  </si>
  <si>
    <t>辽宁省教育厅</t>
  </si>
  <si>
    <t xml:space="preserve">  090025</t>
  </si>
  <si>
    <t xml:space="preserve">  沈阳航空航天大学</t>
  </si>
  <si>
    <t>02</t>
  </si>
  <si>
    <t>05</t>
  </si>
  <si>
    <t xml:space="preserve">    高等教育</t>
  </si>
  <si>
    <t xml:space="preserve">    事业单位离退休</t>
  </si>
  <si>
    <t xml:space="preserve">    事业单位医疗</t>
  </si>
  <si>
    <t>01</t>
  </si>
  <si>
    <t xml:space="preserve">    住房公积金</t>
  </si>
  <si>
    <t>205</t>
  </si>
  <si>
    <t>208</t>
  </si>
  <si>
    <t>210</t>
  </si>
  <si>
    <t>221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</si>
</sst>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* #,##0.0;* \-#,##0.0;* &quot;&quot;??;@"/>
    <numFmt numFmtId="185" formatCode="00"/>
    <numFmt numFmtId="186" formatCode="0000"/>
    <numFmt numFmtId="187" formatCode="* #,##0.00;* \-#,##0.00;* &quot;&quot;??;@"/>
    <numFmt numFmtId="188" formatCode="0_);[Red]\(0\)"/>
    <numFmt numFmtId="189" formatCode="* #,##0;* \-#,##0;* &quot;&quot;??;@"/>
    <numFmt numFmtId="190" formatCode="000000"/>
    <numFmt numFmtId="191" formatCode="#,##0.0_ 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0.00_);[Red]\(0.00\)"/>
    <numFmt numFmtId="196" formatCode="0.0_);[Red]\(0.0\)"/>
    <numFmt numFmtId="197" formatCode="#,##0.0000"/>
    <numFmt numFmtId="198" formatCode="#,##0.0"/>
    <numFmt numFmtId="199" formatCode="yyyy\-mm\-dd"/>
    <numFmt numFmtId="200" formatCode="###0.0"/>
    <numFmt numFmtId="201" formatCode="#,##0.00_);[Red]\(#,##0.00\)"/>
    <numFmt numFmtId="202" formatCode="#,##0.0;\-#,##0.0"/>
    <numFmt numFmtId="203" formatCode="#,##0.0_);\(#,##0.0\)"/>
    <numFmt numFmtId="204" formatCode="#,##0_ "/>
    <numFmt numFmtId="205" formatCode="#,##0.0_);[Red]\(#,##0.0\)"/>
    <numFmt numFmtId="206" formatCode="0.0_ "/>
    <numFmt numFmtId="207" formatCode="&quot;￥&quot;#,##0;\-&quot;￥&quot;#,##0"/>
    <numFmt numFmtId="208" formatCode="&quot;￥&quot;#,##0;[Red]\-&quot;￥&quot;#,##0"/>
    <numFmt numFmtId="209" formatCode="&quot;￥&quot;#,##0.00;\-&quot;￥&quot;#,##0.00"/>
    <numFmt numFmtId="210" formatCode="&quot;￥&quot;#,##0.00;[Red]\-&quot;￥&quot;#,##0.00"/>
    <numFmt numFmtId="211" formatCode="_-&quot;￥&quot;* #,##0_-;\-&quot;￥&quot;* #,##0_-;_-&quot;￥&quot;* &quot;-&quot;_-;_-@_-"/>
    <numFmt numFmtId="212" formatCode="_-* #,##0_-;\-* #,##0_-;_-* &quot;-&quot;_-;_-@_-"/>
    <numFmt numFmtId="213" formatCode="_-&quot;￥&quot;* #,##0.00_-;\-&quot;￥&quot;* #,##0.00_-;_-&quot;￥&quot;* &quot;-&quot;??_-;_-@_-"/>
    <numFmt numFmtId="214" formatCode="_-* #,##0.00_-;\-* #,##0.00_-;_-* &quot;-&quot;??_-;_-@_-"/>
    <numFmt numFmtId="215" formatCode="0.00_ "/>
    <numFmt numFmtId="216" formatCode="0_ "/>
    <numFmt numFmtId="217" formatCode="#,##0.0000_ "/>
  </numFmts>
  <fonts count="27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Trial"/>
      <family val="1"/>
    </font>
    <font>
      <sz val="12"/>
      <name val="T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0" borderId="4" applyNumberFormat="0" applyFill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37" fontId="2" fillId="0" borderId="0">
      <alignment/>
      <protection/>
    </xf>
    <xf numFmtId="0" fontId="0" fillId="0" borderId="0">
      <alignment/>
      <protection/>
    </xf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24" fillId="7" borderId="0" applyNumberFormat="0" applyBorder="0" applyAlignment="0" applyProtection="0"/>
    <xf numFmtId="0" fontId="25" fillId="12" borderId="8" applyNumberFormat="0" applyAlignment="0" applyProtection="0"/>
    <xf numFmtId="0" fontId="26" fillId="7" borderId="5" applyNumberFormat="0" applyAlignment="0" applyProtection="0"/>
    <xf numFmtId="0" fontId="0" fillId="4" borderId="9" applyNumberFormat="0" applyFont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196" fontId="5" fillId="0" borderId="0" xfId="0" applyNumberFormat="1" applyFont="1" applyFill="1" applyAlignment="1" applyProtection="1">
      <alignment vertical="center"/>
      <protection/>
    </xf>
    <xf numFmtId="196" fontId="5" fillId="0" borderId="0" xfId="0" applyNumberFormat="1" applyFont="1" applyFill="1" applyAlignment="1" applyProtection="1">
      <alignment horizontal="center" vertical="center"/>
      <protection/>
    </xf>
    <xf numFmtId="196" fontId="5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187" fontId="5" fillId="0" borderId="0" xfId="0" applyNumberFormat="1" applyFont="1" applyFill="1" applyAlignment="1" applyProtection="1">
      <alignment horizontal="center" vertical="center"/>
      <protection/>
    </xf>
    <xf numFmtId="196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96" fontId="5" fillId="0" borderId="0" xfId="0" applyNumberFormat="1" applyFont="1" applyFill="1" applyAlignment="1" applyProtection="1">
      <alignment horizontal="right" vertical="center"/>
      <protection/>
    </xf>
    <xf numFmtId="2" fontId="5" fillId="12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196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9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vertical="center" wrapText="1"/>
    </xf>
    <xf numFmtId="187" fontId="7" fillId="0" borderId="0" xfId="0" applyNumberFormat="1" applyFont="1" applyFill="1" applyAlignment="1" applyProtection="1">
      <alignment horizontal="centerContinuous" vertical="center"/>
      <protection/>
    </xf>
    <xf numFmtId="196" fontId="6" fillId="0" borderId="0" xfId="0" applyNumberFormat="1" applyFont="1" applyFill="1" applyAlignment="1" applyProtection="1">
      <alignment vertical="center"/>
      <protection/>
    </xf>
    <xf numFmtId="2" fontId="7" fillId="12" borderId="0" xfId="0" applyNumberFormat="1" applyFont="1" applyFill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96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 applyProtection="1">
      <alignment horizontal="right" vertical="center" wrapText="1"/>
      <protection/>
    </xf>
    <xf numFmtId="198" fontId="0" fillId="0" borderId="10" xfId="0" applyNumberFormat="1" applyFill="1" applyBorder="1" applyAlignment="1">
      <alignment horizontal="right" vertical="center" wrapText="1"/>
    </xf>
    <xf numFmtId="198" fontId="5" fillId="0" borderId="10" xfId="0" applyNumberFormat="1" applyFont="1" applyFill="1" applyBorder="1" applyAlignment="1">
      <alignment horizontal="right" vertical="center" wrapText="1"/>
    </xf>
    <xf numFmtId="198" fontId="5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196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198" fontId="5" fillId="0" borderId="17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191" fontId="0" fillId="0" borderId="10" xfId="0" applyNumberFormat="1" applyFill="1" applyBorder="1" applyAlignment="1">
      <alignment horizontal="right" vertical="center" wrapText="1"/>
    </xf>
    <xf numFmtId="191" fontId="5" fillId="0" borderId="17" xfId="0" applyNumberFormat="1" applyFont="1" applyFill="1" applyBorder="1" applyAlignment="1" applyProtection="1">
      <alignment horizontal="right" vertical="center" wrapText="1"/>
      <protection/>
    </xf>
    <xf numFmtId="196" fontId="0" fillId="0" borderId="12" xfId="0" applyNumberFormat="1" applyFont="1" applyFill="1" applyBorder="1" applyAlignment="1" applyProtection="1">
      <alignment horizontal="centerContinuous" vertical="center"/>
      <protection/>
    </xf>
    <xf numFmtId="196" fontId="0" fillId="0" borderId="15" xfId="0" applyNumberFormat="1" applyFont="1" applyFill="1" applyBorder="1" applyAlignment="1" applyProtection="1">
      <alignment horizontal="centerContinuous" vertical="center"/>
      <protection/>
    </xf>
    <xf numFmtId="196" fontId="0" fillId="0" borderId="14" xfId="0" applyNumberFormat="1" applyFont="1" applyFill="1" applyBorder="1" applyAlignment="1" applyProtection="1">
      <alignment horizontal="centerContinuous" vertical="center"/>
      <protection/>
    </xf>
    <xf numFmtId="196" fontId="0" fillId="0" borderId="12" xfId="0" applyNumberFormat="1" applyFill="1" applyBorder="1" applyAlignment="1" applyProtection="1">
      <alignment horizontal="centerContinuous" vertical="center"/>
      <protection/>
    </xf>
    <xf numFmtId="198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8" fillId="0" borderId="8" xfId="0" applyFont="1" applyFill="1" applyBorder="1" applyAlignment="1">
      <alignment horizontal="center" vertical="center"/>
    </xf>
    <xf numFmtId="191" fontId="0" fillId="0" borderId="8" xfId="0" applyNumberFormat="1" applyBorder="1" applyAlignment="1">
      <alignment/>
    </xf>
    <xf numFmtId="198" fontId="5" fillId="0" borderId="10" xfId="0" applyNumberFormat="1" applyFont="1" applyFill="1" applyBorder="1" applyAlignment="1" applyProtection="1">
      <alignment horizontal="right" vertical="center" wrapText="1"/>
      <protection/>
    </xf>
    <xf numFmtId="191" fontId="5" fillId="0" borderId="10" xfId="0" applyNumberFormat="1" applyFont="1" applyFill="1" applyBorder="1" applyAlignment="1" applyProtection="1">
      <alignment horizontal="right" vertical="center" wrapText="1"/>
      <protection/>
    </xf>
    <xf numFmtId="198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198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Fill="1" applyBorder="1" applyAlignment="1">
      <alignment/>
    </xf>
    <xf numFmtId="198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left"/>
    </xf>
    <xf numFmtId="198" fontId="5" fillId="0" borderId="17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98" fontId="0" fillId="0" borderId="10" xfId="0" applyNumberForma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205" fontId="0" fillId="0" borderId="10" xfId="0" applyNumberFormat="1" applyFont="1" applyFill="1" applyBorder="1" applyAlignment="1" applyProtection="1">
      <alignment horizontal="right" vertical="center" wrapText="1"/>
      <protection/>
    </xf>
    <xf numFmtId="197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97" fontId="5" fillId="0" borderId="10" xfId="0" applyNumberFormat="1" applyFont="1" applyFill="1" applyBorder="1" applyAlignment="1" applyProtection="1">
      <alignment horizontal="right" vertical="center" wrapText="1"/>
      <protection/>
    </xf>
    <xf numFmtId="19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96" fontId="5" fillId="0" borderId="10" xfId="0" applyNumberFormat="1" applyFont="1" applyFill="1" applyBorder="1" applyAlignment="1" applyProtection="1">
      <alignment horizontal="center" vertical="center" wrapText="1"/>
      <protection/>
    </xf>
    <xf numFmtId="196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12" borderId="12" xfId="0" applyNumberFormat="1" applyFont="1" applyFill="1" applyBorder="1" applyAlignment="1" applyProtection="1">
      <alignment horizontal="center" vertical="center" wrapText="1"/>
      <protection/>
    </xf>
    <xf numFmtId="49" fontId="5" fillId="12" borderId="19" xfId="0" applyNumberFormat="1" applyFont="1" applyFill="1" applyBorder="1" applyAlignment="1" applyProtection="1">
      <alignment horizontal="center" vertical="center" wrapText="1"/>
      <protection/>
    </xf>
    <xf numFmtId="196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96" fontId="0" fillId="12" borderId="10" xfId="0" applyNumberFormat="1" applyFill="1" applyBorder="1" applyAlignment="1" applyProtection="1">
      <alignment horizontal="center" vertical="center" wrapText="1"/>
      <protection/>
    </xf>
    <xf numFmtId="196" fontId="0" fillId="12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196" fontId="0" fillId="0" borderId="11" xfId="0" applyNumberFormat="1" applyFont="1" applyFill="1" applyBorder="1" applyAlignment="1" applyProtection="1">
      <alignment horizontal="center" vertical="center" wrapText="1"/>
      <protection/>
    </xf>
    <xf numFmtId="196" fontId="0" fillId="0" borderId="11" xfId="0" applyNumberFormat="1" applyFill="1" applyBorder="1" applyAlignment="1" applyProtection="1">
      <alignment horizontal="center" vertical="center" wrapText="1"/>
      <protection/>
    </xf>
    <xf numFmtId="196" fontId="0" fillId="0" borderId="10" xfId="0" applyNumberFormat="1" applyFill="1" applyBorder="1" applyAlignment="1" applyProtection="1">
      <alignment horizontal="center" vertical="center" wrapText="1"/>
      <protection/>
    </xf>
    <xf numFmtId="196" fontId="0" fillId="0" borderId="13" xfId="0" applyNumberFormat="1" applyFont="1" applyFill="1" applyBorder="1" applyAlignment="1" applyProtection="1">
      <alignment horizontal="center" vertical="center" wrapText="1"/>
      <protection/>
    </xf>
    <xf numFmtId="196" fontId="0" fillId="0" borderId="17" xfId="0" applyNumberFormat="1" applyFont="1" applyFill="1" applyBorder="1" applyAlignment="1" applyProtection="1">
      <alignment horizontal="center" vertical="center" wrapText="1"/>
      <protection/>
    </xf>
    <xf numFmtId="196" fontId="0" fillId="0" borderId="13" xfId="0" applyNumberFormat="1" applyFill="1" applyBorder="1" applyAlignment="1" applyProtection="1">
      <alignment horizontal="center" vertical="center" wrapText="1"/>
      <protection/>
    </xf>
    <xf numFmtId="196" fontId="0" fillId="0" borderId="17" xfId="0" applyNumberFormat="1" applyFill="1" applyBorder="1" applyAlignment="1" applyProtection="1">
      <alignment horizontal="center" vertical="center" wrapText="1"/>
      <protection/>
    </xf>
    <xf numFmtId="196" fontId="0" fillId="12" borderId="11" xfId="0" applyNumberFormat="1" applyFill="1" applyBorder="1" applyAlignment="1" applyProtection="1">
      <alignment horizontal="center" vertical="center" wrapText="1"/>
      <protection/>
    </xf>
    <xf numFmtId="196" fontId="0" fillId="12" borderId="17" xfId="0" applyNumberForma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/>
      <protection/>
    </xf>
    <xf numFmtId="196" fontId="0" fillId="0" borderId="15" xfId="0" applyNumberFormat="1" applyFont="1" applyFill="1" applyBorder="1" applyAlignment="1" applyProtection="1">
      <alignment horizontal="center" vertical="center"/>
      <protection/>
    </xf>
    <xf numFmtId="196" fontId="0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196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Zeros="0" tabSelected="1" zoomScalePageLayoutView="0" workbookViewId="0" topLeftCell="A1">
      <selection activeCell="C17" sqref="C17"/>
    </sheetView>
  </sheetViews>
  <sheetFormatPr defaultColWidth="9" defaultRowHeight="11.25"/>
  <cols>
    <col min="1" max="1" width="57.16015625" style="23" customWidth="1"/>
    <col min="2" max="2" width="18.16015625" style="23" customWidth="1"/>
    <col min="3" max="3" width="40.66015625" style="23" customWidth="1"/>
    <col min="4" max="4" width="18.16015625" style="23" customWidth="1"/>
    <col min="5" max="5" width="40" style="23" customWidth="1"/>
    <col min="6" max="6" width="18.16015625" style="23" customWidth="1"/>
    <col min="7" max="16384" width="9" style="23" customWidth="1"/>
  </cols>
  <sheetData>
    <row r="1" spans="1:6" ht="22.5" customHeight="1">
      <c r="A1" s="89" t="s">
        <v>22</v>
      </c>
      <c r="B1" s="89"/>
      <c r="C1" s="89"/>
      <c r="D1" s="89"/>
      <c r="E1" s="89"/>
      <c r="F1" s="89"/>
    </row>
    <row r="2" spans="1:6" s="11" customFormat="1" ht="20.25" customHeight="1">
      <c r="A2" s="10" t="s">
        <v>0</v>
      </c>
      <c r="B2" s="10"/>
      <c r="C2" s="10"/>
      <c r="D2" s="24"/>
      <c r="E2" s="10"/>
      <c r="F2" s="25" t="s">
        <v>2</v>
      </c>
    </row>
    <row r="3" spans="1:6" s="11" customFormat="1" ht="20.25" customHeight="1">
      <c r="A3" s="10"/>
      <c r="B3" s="10"/>
      <c r="C3" s="10"/>
      <c r="D3" s="24"/>
      <c r="E3" s="10"/>
      <c r="F3" s="25" t="s">
        <v>77</v>
      </c>
    </row>
    <row r="4" spans="1:6" s="1" customFormat="1" ht="17.25" customHeight="1">
      <c r="A4" s="90" t="s">
        <v>23</v>
      </c>
      <c r="B4" s="90"/>
      <c r="C4" s="90" t="s">
        <v>41</v>
      </c>
      <c r="D4" s="90"/>
      <c r="E4" s="90"/>
      <c r="F4" s="90"/>
    </row>
    <row r="5" spans="1:6" s="1" customFormat="1" ht="17.25" customHeight="1">
      <c r="A5" s="22" t="s">
        <v>84</v>
      </c>
      <c r="B5" s="39" t="s">
        <v>62</v>
      </c>
      <c r="C5" s="22" t="s">
        <v>46</v>
      </c>
      <c r="D5" s="39" t="s">
        <v>62</v>
      </c>
      <c r="E5" s="22" t="s">
        <v>31</v>
      </c>
      <c r="F5" s="39" t="s">
        <v>62</v>
      </c>
    </row>
    <row r="6" spans="1:6" s="4" customFormat="1" ht="17.25" customHeight="1">
      <c r="A6" s="30" t="s">
        <v>1</v>
      </c>
      <c r="B6" s="66">
        <v>17932</v>
      </c>
      <c r="C6" s="43" t="s">
        <v>79</v>
      </c>
      <c r="D6" s="47">
        <v>35752</v>
      </c>
      <c r="E6" s="40" t="s">
        <v>19</v>
      </c>
      <c r="F6" s="47">
        <v>0</v>
      </c>
    </row>
    <row r="7" spans="1:6" s="4" customFormat="1" ht="17.25" customHeight="1">
      <c r="A7" s="30" t="s">
        <v>86</v>
      </c>
      <c r="B7" s="66">
        <v>0</v>
      </c>
      <c r="C7" s="44" t="s">
        <v>29</v>
      </c>
      <c r="D7" s="47">
        <v>15181</v>
      </c>
      <c r="E7" s="40" t="s">
        <v>34</v>
      </c>
      <c r="F7" s="47">
        <v>0</v>
      </c>
    </row>
    <row r="8" spans="1:6" s="4" customFormat="1" ht="17.25" customHeight="1">
      <c r="A8" s="30" t="s">
        <v>123</v>
      </c>
      <c r="B8" s="66">
        <v>2960</v>
      </c>
      <c r="C8" s="44" t="s">
        <v>47</v>
      </c>
      <c r="D8" s="47">
        <v>12365</v>
      </c>
      <c r="E8" s="40" t="s">
        <v>13</v>
      </c>
      <c r="F8" s="47">
        <v>0</v>
      </c>
    </row>
    <row r="9" spans="1:6" s="4" customFormat="1" ht="17.25" customHeight="1">
      <c r="A9" s="30" t="s">
        <v>8</v>
      </c>
      <c r="B9" s="67">
        <v>1700</v>
      </c>
      <c r="C9" s="44" t="s">
        <v>17</v>
      </c>
      <c r="D9" s="47">
        <v>8206</v>
      </c>
      <c r="E9" s="40" t="s">
        <v>36</v>
      </c>
      <c r="F9" s="47">
        <v>0</v>
      </c>
    </row>
    <row r="10" spans="1:6" s="4" customFormat="1" ht="17.25" customHeight="1">
      <c r="A10" s="30" t="s">
        <v>78</v>
      </c>
      <c r="B10" s="67">
        <v>0</v>
      </c>
      <c r="C10" s="43" t="s">
        <v>73</v>
      </c>
      <c r="D10" s="47">
        <v>0</v>
      </c>
      <c r="E10" s="40" t="s">
        <v>65</v>
      </c>
      <c r="F10" s="47">
        <v>29366</v>
      </c>
    </row>
    <row r="11" spans="1:6" s="4" customFormat="1" ht="17.25" customHeight="1">
      <c r="A11" s="30" t="s">
        <v>83</v>
      </c>
      <c r="B11" s="67">
        <v>14460</v>
      </c>
      <c r="C11" s="44" t="s">
        <v>29</v>
      </c>
      <c r="D11" s="68">
        <v>0</v>
      </c>
      <c r="E11" s="40" t="s">
        <v>28</v>
      </c>
      <c r="F11" s="47">
        <v>0</v>
      </c>
    </row>
    <row r="12" spans="1:6" s="4" customFormat="1" ht="17.25" customHeight="1">
      <c r="A12" s="30" t="s">
        <v>103</v>
      </c>
      <c r="B12" s="67">
        <v>0</v>
      </c>
      <c r="C12" s="44" t="s">
        <v>47</v>
      </c>
      <c r="D12" s="68">
        <v>0</v>
      </c>
      <c r="E12" s="40" t="s">
        <v>51</v>
      </c>
      <c r="F12" s="47">
        <v>0</v>
      </c>
    </row>
    <row r="13" spans="1:6" s="4" customFormat="1" ht="17.25" customHeight="1">
      <c r="A13" s="41" t="s">
        <v>104</v>
      </c>
      <c r="B13" s="67">
        <v>0</v>
      </c>
      <c r="C13" s="44" t="s">
        <v>17</v>
      </c>
      <c r="D13" s="68">
        <v>0</v>
      </c>
      <c r="E13" s="40" t="s">
        <v>61</v>
      </c>
      <c r="F13" s="47">
        <v>5690</v>
      </c>
    </row>
    <row r="14" spans="1:6" s="4" customFormat="1" ht="17.25" customHeight="1">
      <c r="A14" s="41" t="s">
        <v>105</v>
      </c>
      <c r="B14" s="67">
        <v>0</v>
      </c>
      <c r="C14" s="44" t="s">
        <v>106</v>
      </c>
      <c r="D14" s="68">
        <v>0</v>
      </c>
      <c r="E14" s="40" t="s">
        <v>107</v>
      </c>
      <c r="F14" s="47">
        <v>0</v>
      </c>
    </row>
    <row r="15" spans="1:6" s="4" customFormat="1" ht="17.25" customHeight="1">
      <c r="A15" s="69" t="s">
        <v>108</v>
      </c>
      <c r="B15" s="67">
        <v>0</v>
      </c>
      <c r="C15" s="44" t="s">
        <v>109</v>
      </c>
      <c r="D15" s="68">
        <v>0</v>
      </c>
      <c r="E15" s="40" t="s">
        <v>110</v>
      </c>
      <c r="F15" s="47">
        <v>324</v>
      </c>
    </row>
    <row r="16" spans="1:6" s="4" customFormat="1" ht="17.25" customHeight="1">
      <c r="A16" s="69"/>
      <c r="B16" s="47"/>
      <c r="C16" s="38" t="s">
        <v>119</v>
      </c>
      <c r="D16" s="68">
        <v>0</v>
      </c>
      <c r="E16" s="40" t="s">
        <v>111</v>
      </c>
      <c r="F16" s="47">
        <v>0</v>
      </c>
    </row>
    <row r="17" spans="1:6" s="4" customFormat="1" ht="17.25" customHeight="1">
      <c r="A17" s="69"/>
      <c r="B17" s="47"/>
      <c r="C17" s="38" t="s">
        <v>120</v>
      </c>
      <c r="D17" s="68">
        <v>0</v>
      </c>
      <c r="E17" s="40" t="s">
        <v>37</v>
      </c>
      <c r="F17" s="47">
        <v>0</v>
      </c>
    </row>
    <row r="18" spans="1:6" s="4" customFormat="1" ht="17.25" customHeight="1">
      <c r="A18" s="70"/>
      <c r="B18" s="47"/>
      <c r="C18" s="38" t="s">
        <v>121</v>
      </c>
      <c r="D18" s="68">
        <v>0</v>
      </c>
      <c r="E18" s="40" t="s">
        <v>15</v>
      </c>
      <c r="F18" s="47">
        <v>0</v>
      </c>
    </row>
    <row r="19" spans="1:6" s="4" customFormat="1" ht="17.25" customHeight="1">
      <c r="A19" s="41"/>
      <c r="B19" s="47"/>
      <c r="C19" s="56" t="s">
        <v>122</v>
      </c>
      <c r="D19" s="71">
        <v>0</v>
      </c>
      <c r="E19" s="40" t="s">
        <v>71</v>
      </c>
      <c r="F19" s="47">
        <v>0</v>
      </c>
    </row>
    <row r="20" spans="1:6" s="4" customFormat="1" ht="17.25" customHeight="1">
      <c r="A20" s="69"/>
      <c r="B20" s="48"/>
      <c r="C20" s="38"/>
      <c r="D20" s="72"/>
      <c r="E20" s="40" t="s">
        <v>14</v>
      </c>
      <c r="F20" s="47">
        <v>0</v>
      </c>
    </row>
    <row r="21" spans="1:6" s="4" customFormat="1" ht="17.25" customHeight="1">
      <c r="A21" s="69"/>
      <c r="B21" s="48"/>
      <c r="C21" s="56"/>
      <c r="D21" s="72"/>
      <c r="E21" s="40" t="s">
        <v>21</v>
      </c>
      <c r="F21" s="47">
        <v>0</v>
      </c>
    </row>
    <row r="22" spans="1:6" s="4" customFormat="1" ht="17.25" customHeight="1">
      <c r="A22" s="69"/>
      <c r="B22" s="48"/>
      <c r="D22" s="72"/>
      <c r="E22" s="40" t="s">
        <v>58</v>
      </c>
      <c r="F22" s="73">
        <v>0</v>
      </c>
    </row>
    <row r="23" spans="1:6" s="4" customFormat="1" ht="17.25" customHeight="1">
      <c r="A23" s="37"/>
      <c r="B23" s="48"/>
      <c r="C23" s="74"/>
      <c r="D23" s="63"/>
      <c r="E23" s="40" t="s">
        <v>27</v>
      </c>
      <c r="F23" s="47">
        <v>0</v>
      </c>
    </row>
    <row r="24" spans="1:6" s="4" customFormat="1" ht="17.25" customHeight="1">
      <c r="A24" s="37"/>
      <c r="B24" s="48"/>
      <c r="C24" s="74"/>
      <c r="D24" s="63"/>
      <c r="E24" s="40" t="s">
        <v>53</v>
      </c>
      <c r="F24" s="75">
        <v>0</v>
      </c>
    </row>
    <row r="25" spans="1:6" s="4" customFormat="1" ht="17.25" customHeight="1">
      <c r="A25" s="22"/>
      <c r="B25" s="48"/>
      <c r="C25" s="56"/>
      <c r="D25" s="47"/>
      <c r="E25" s="45" t="s">
        <v>69</v>
      </c>
      <c r="F25" s="47">
        <v>372</v>
      </c>
    </row>
    <row r="26" spans="1:6" s="4" customFormat="1" ht="17.25" customHeight="1">
      <c r="A26" s="70"/>
      <c r="B26" s="48"/>
      <c r="C26" s="56"/>
      <c r="D26" s="49"/>
      <c r="E26" s="45" t="s">
        <v>26</v>
      </c>
      <c r="F26" s="47">
        <v>0</v>
      </c>
    </row>
    <row r="27" spans="1:6" s="4" customFormat="1" ht="17.25" customHeight="1">
      <c r="A27" s="22"/>
      <c r="B27" s="48"/>
      <c r="C27" s="56"/>
      <c r="D27" s="48"/>
      <c r="E27" s="45" t="s">
        <v>76</v>
      </c>
      <c r="F27" s="47">
        <v>0</v>
      </c>
    </row>
    <row r="28" spans="1:6" s="4" customFormat="1" ht="17.25" customHeight="1">
      <c r="A28" s="22"/>
      <c r="B28" s="48"/>
      <c r="C28" s="53"/>
      <c r="D28" s="48"/>
      <c r="E28" s="45" t="s">
        <v>81</v>
      </c>
      <c r="F28" s="47">
        <v>0</v>
      </c>
    </row>
    <row r="29" spans="1:6" s="4" customFormat="1" ht="17.25" customHeight="1">
      <c r="A29" s="22"/>
      <c r="B29" s="48"/>
      <c r="C29" s="53"/>
      <c r="D29" s="48"/>
      <c r="E29" s="45" t="s">
        <v>4</v>
      </c>
      <c r="F29" s="47">
        <v>0</v>
      </c>
    </row>
    <row r="30" spans="1:6" s="4" customFormat="1" ht="17.25" customHeight="1">
      <c r="A30" s="22"/>
      <c r="B30" s="48"/>
      <c r="C30" s="53"/>
      <c r="D30" s="48"/>
      <c r="E30" s="41" t="s">
        <v>112</v>
      </c>
      <c r="F30" s="49">
        <v>0</v>
      </c>
    </row>
    <row r="31" spans="1:6" s="1" customFormat="1" ht="17.25" customHeight="1">
      <c r="A31" s="22" t="s">
        <v>113</v>
      </c>
      <c r="B31" s="57">
        <f>SUM(B6:B15)</f>
        <v>37052</v>
      </c>
      <c r="C31" s="53" t="s">
        <v>33</v>
      </c>
      <c r="D31" s="47">
        <f>SUM(D6)+SUM(D10)</f>
        <v>35752</v>
      </c>
      <c r="E31" s="46" t="s">
        <v>33</v>
      </c>
      <c r="F31" s="49">
        <f>SUM(F6:F30)</f>
        <v>35752</v>
      </c>
    </row>
    <row r="32" spans="1:6" s="1" customFormat="1" ht="17.25" customHeight="1">
      <c r="A32" s="30" t="s">
        <v>114</v>
      </c>
      <c r="B32" s="58"/>
      <c r="C32" s="30" t="s">
        <v>82</v>
      </c>
      <c r="D32" s="54">
        <f>SUM(B37)-SUM(D31)</f>
        <v>1300</v>
      </c>
      <c r="E32" s="30" t="s">
        <v>82</v>
      </c>
      <c r="F32" s="49">
        <f>SUM(B37)-SUM(F31)</f>
        <v>1300</v>
      </c>
    </row>
    <row r="33" spans="1:6" s="4" customFormat="1" ht="17.25" customHeight="1">
      <c r="A33" s="30" t="s">
        <v>115</v>
      </c>
      <c r="B33" s="67">
        <v>0</v>
      </c>
      <c r="C33" s="36"/>
      <c r="D33" s="49"/>
      <c r="F33" s="49"/>
    </row>
    <row r="34" spans="1:6" s="4" customFormat="1" ht="17.25" customHeight="1">
      <c r="A34" s="30" t="s">
        <v>116</v>
      </c>
      <c r="B34" s="67">
        <v>0</v>
      </c>
      <c r="C34" s="3"/>
      <c r="D34" s="49"/>
      <c r="E34" s="41"/>
      <c r="F34" s="49"/>
    </row>
    <row r="35" spans="1:6" s="4" customFormat="1" ht="17.25" customHeight="1">
      <c r="A35" s="30" t="s">
        <v>117</v>
      </c>
      <c r="B35" s="67">
        <v>0</v>
      </c>
      <c r="C35" s="36"/>
      <c r="D35" s="49"/>
      <c r="E35" s="41"/>
      <c r="F35" s="49"/>
    </row>
    <row r="36" spans="1:6" s="4" customFormat="1" ht="17.25" customHeight="1">
      <c r="A36" s="30" t="s">
        <v>118</v>
      </c>
      <c r="B36" s="67">
        <v>0</v>
      </c>
      <c r="C36" s="36"/>
      <c r="D36" s="49"/>
      <c r="E36" s="41"/>
      <c r="F36" s="49"/>
    </row>
    <row r="37" spans="1:6" s="1" customFormat="1" ht="17.25" customHeight="1">
      <c r="A37" s="64" t="s">
        <v>72</v>
      </c>
      <c r="B37" s="65">
        <f>B31+SUM(B33:B36)</f>
        <v>37052</v>
      </c>
      <c r="C37" s="64" t="s">
        <v>64</v>
      </c>
      <c r="D37" s="49">
        <f>SUM(D31)+SUM(D32)</f>
        <v>37052</v>
      </c>
      <c r="E37" s="51" t="s">
        <v>64</v>
      </c>
      <c r="F37" s="50">
        <f>SUM(F31)+SUM(F32)</f>
        <v>37052</v>
      </c>
    </row>
    <row r="38" spans="2:4" ht="12.75" customHeight="1">
      <c r="B38" s="42"/>
      <c r="D38" s="42"/>
    </row>
    <row r="39" spans="2:4" ht="14.25">
      <c r="B39" s="42"/>
      <c r="D39" s="42"/>
    </row>
    <row r="40" spans="2:4" ht="14.25">
      <c r="B40" s="42"/>
      <c r="D40" s="42"/>
    </row>
    <row r="41" spans="2:4" ht="14.25">
      <c r="B41" s="42"/>
      <c r="D41" s="42"/>
    </row>
    <row r="42" spans="2:4" ht="14.25">
      <c r="B42" s="42"/>
      <c r="D42" s="42"/>
    </row>
    <row r="43" spans="2:4" ht="14.25">
      <c r="B43" s="42"/>
      <c r="D43" s="42"/>
    </row>
    <row r="44" spans="2:4" ht="14.25">
      <c r="B44" s="42"/>
      <c r="D44" s="42"/>
    </row>
    <row r="45" spans="2:4" ht="14.25">
      <c r="B45" s="42"/>
      <c r="D45" s="42"/>
    </row>
    <row r="46" spans="2:4" ht="14.25">
      <c r="B46" s="42"/>
      <c r="D46" s="42"/>
    </row>
    <row r="47" spans="2:4" ht="14.25">
      <c r="B47" s="42"/>
      <c r="D47" s="42"/>
    </row>
    <row r="48" spans="1:4" ht="14.25">
      <c r="A48" s="26"/>
      <c r="B48" s="42"/>
      <c r="D48" s="42"/>
    </row>
    <row r="49" spans="2:4" ht="14.25">
      <c r="B49" s="42"/>
      <c r="D49" s="42"/>
    </row>
    <row r="50" ht="14.25">
      <c r="A50" s="26"/>
    </row>
    <row r="63" ht="15">
      <c r="A63" s="27"/>
    </row>
    <row r="64" ht="14.25">
      <c r="A64" s="26"/>
    </row>
    <row r="65" ht="15">
      <c r="A65" s="27"/>
    </row>
    <row r="66" ht="14.25">
      <c r="A66" s="26"/>
    </row>
  </sheetData>
  <sheetProtection formatCells="0" formatColumns="0" formatRows="0"/>
  <mergeCells count="3">
    <mergeCell ref="A1:F1"/>
    <mergeCell ref="A4:B4"/>
    <mergeCell ref="C4:F4"/>
  </mergeCells>
  <printOptions horizontalCentered="1"/>
  <pageMargins left="0.3937007874015748" right="0.3937007874015748" top="0.5905511811023623" bottom="0.4724409448818898" header="0" footer="0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17"/>
  <sheetViews>
    <sheetView showGridLines="0" showZeros="0" zoomScalePageLayoutView="0" workbookViewId="0" topLeftCell="A1">
      <selection activeCell="C23" sqref="C23"/>
    </sheetView>
  </sheetViews>
  <sheetFormatPr defaultColWidth="9.16015625" defaultRowHeight="19.5" customHeight="1"/>
  <cols>
    <col min="1" max="1" width="10.5" style="6" customWidth="1"/>
    <col min="2" max="2" width="30" style="6" customWidth="1"/>
    <col min="3" max="12" width="14.33203125" style="7" customWidth="1"/>
    <col min="13" max="13" width="14.33203125" style="1" customWidth="1"/>
    <col min="14" max="16" width="14.33203125" style="7" customWidth="1"/>
    <col min="17" max="17" width="14.33203125" style="1" customWidth="1"/>
    <col min="18" max="217" width="9" style="1" customWidth="1"/>
    <col min="218" max="253" width="9" style="0" customWidth="1"/>
  </cols>
  <sheetData>
    <row r="1" spans="1:16" ht="24.75" customHeight="1">
      <c r="A1" s="33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s="11" customFormat="1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32"/>
      <c r="M2" s="1"/>
      <c r="N2" s="17"/>
      <c r="O2" s="17"/>
      <c r="P2" s="17"/>
      <c r="Q2" s="16" t="s">
        <v>80</v>
      </c>
    </row>
    <row r="3" spans="1:17" s="10" customFormat="1" ht="19.5" customHeight="1">
      <c r="A3" s="21"/>
      <c r="B3" s="18"/>
      <c r="C3" s="19"/>
      <c r="D3" s="8"/>
      <c r="E3" s="8"/>
      <c r="F3" s="8"/>
      <c r="G3" s="8"/>
      <c r="H3" s="8"/>
      <c r="I3" s="8"/>
      <c r="J3" s="8"/>
      <c r="K3" s="8"/>
      <c r="L3" s="32"/>
      <c r="M3" s="4"/>
      <c r="N3" s="19"/>
      <c r="O3" s="19"/>
      <c r="P3" s="19"/>
      <c r="Q3" s="16" t="s">
        <v>77</v>
      </c>
    </row>
    <row r="4" spans="1:17" s="11" customFormat="1" ht="19.5" customHeight="1">
      <c r="A4" s="96" t="s">
        <v>38</v>
      </c>
      <c r="B4" s="96" t="s">
        <v>32</v>
      </c>
      <c r="C4" s="94" t="s">
        <v>24</v>
      </c>
      <c r="D4" s="91" t="s">
        <v>56</v>
      </c>
      <c r="E4" s="91"/>
      <c r="F4" s="91"/>
      <c r="G4" s="91"/>
      <c r="H4" s="91"/>
      <c r="I4" s="91"/>
      <c r="J4" s="92"/>
      <c r="K4" s="91" t="s">
        <v>44</v>
      </c>
      <c r="L4" s="92"/>
      <c r="M4" s="93" t="s">
        <v>12</v>
      </c>
      <c r="N4" s="93"/>
      <c r="O4" s="93"/>
      <c r="P4" s="94"/>
      <c r="Q4" s="91" t="s">
        <v>66</v>
      </c>
    </row>
    <row r="5" spans="1:17" s="11" customFormat="1" ht="57.75" customHeight="1">
      <c r="A5" s="97"/>
      <c r="B5" s="97"/>
      <c r="C5" s="98"/>
      <c r="D5" s="34" t="s">
        <v>74</v>
      </c>
      <c r="E5" s="34" t="s">
        <v>67</v>
      </c>
      <c r="F5" s="34" t="s">
        <v>124</v>
      </c>
      <c r="G5" s="34" t="s">
        <v>39</v>
      </c>
      <c r="H5" s="34" t="s">
        <v>3</v>
      </c>
      <c r="I5" s="34" t="s">
        <v>50</v>
      </c>
      <c r="J5" s="34" t="s">
        <v>54</v>
      </c>
      <c r="K5" s="34" t="s">
        <v>11</v>
      </c>
      <c r="L5" s="34" t="s">
        <v>25</v>
      </c>
      <c r="M5" s="35" t="s">
        <v>42</v>
      </c>
      <c r="N5" s="35" t="s">
        <v>20</v>
      </c>
      <c r="O5" s="35" t="s">
        <v>55</v>
      </c>
      <c r="P5" s="52" t="s">
        <v>10</v>
      </c>
      <c r="Q5" s="95"/>
    </row>
    <row r="6" spans="1:217" s="3" customFormat="1" ht="18" customHeight="1">
      <c r="A6" s="76" t="s">
        <v>125</v>
      </c>
      <c r="B6" s="78" t="s">
        <v>126</v>
      </c>
      <c r="C6" s="77">
        <f>SUM(D6:Q6)</f>
        <v>37052</v>
      </c>
      <c r="D6" s="77">
        <v>17932</v>
      </c>
      <c r="E6" s="66">
        <v>0</v>
      </c>
      <c r="F6" s="66">
        <v>2960</v>
      </c>
      <c r="G6" s="66">
        <v>1700</v>
      </c>
      <c r="H6" s="47">
        <v>0</v>
      </c>
      <c r="I6" s="47">
        <v>14460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</row>
    <row r="7" spans="1:17" ht="18" customHeight="1">
      <c r="A7" s="76" t="s">
        <v>127</v>
      </c>
      <c r="B7" s="78" t="s">
        <v>128</v>
      </c>
      <c r="C7" s="77">
        <f>SUM(D7:Q7)</f>
        <v>37052</v>
      </c>
      <c r="D7" s="77">
        <v>17932</v>
      </c>
      <c r="E7" s="66">
        <v>0</v>
      </c>
      <c r="F7" s="66">
        <v>2960</v>
      </c>
      <c r="G7" s="66">
        <v>1700</v>
      </c>
      <c r="H7" s="47">
        <v>0</v>
      </c>
      <c r="I7" s="47">
        <v>14460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</row>
    <row r="8" spans="1:18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s="4"/>
    </row>
    <row r="9" spans="1:18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4"/>
    </row>
    <row r="10" spans="1:18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4"/>
    </row>
    <row r="11" spans="1:18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4"/>
    </row>
    <row r="12" spans="1:17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8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</sheetData>
  <sheetProtection formatCells="0" formatColumns="0" formatRows="0"/>
  <mergeCells count="7">
    <mergeCell ref="K4:L4"/>
    <mergeCell ref="M4:P4"/>
    <mergeCell ref="Q4:Q5"/>
    <mergeCell ref="A4:A5"/>
    <mergeCell ref="B4:B5"/>
    <mergeCell ref="C4:C5"/>
    <mergeCell ref="D4:J4"/>
  </mergeCells>
  <printOptions horizontalCentered="1"/>
  <pageMargins left="0.6299212598425197" right="0.5118110236220472" top="0.7874015748031497" bottom="0.5118110236220472" header="0" footer="0"/>
  <pageSetup fitToHeight="100" fitToWidth="1" horizontalDpi="600" verticalDpi="600" orientation="landscape" paperSize="12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32.5" style="0" customWidth="1"/>
    <col min="5" max="5" width="15.66015625" style="0" customWidth="1"/>
    <col min="6" max="25" width="12.83203125" style="0" customWidth="1"/>
    <col min="26" max="239" width="9.16015625" style="0" customWidth="1"/>
  </cols>
  <sheetData>
    <row r="1" spans="1:25" ht="19.5" customHeight="1">
      <c r="A1" s="6"/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6.2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9.5" customHeight="1">
      <c r="A3" s="20"/>
      <c r="B3" s="20"/>
      <c r="C3" s="20"/>
      <c r="D3" s="20"/>
      <c r="E3" s="20"/>
      <c r="F3" s="20"/>
      <c r="G3" s="20"/>
      <c r="H3" s="20"/>
      <c r="I3" s="20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 t="s">
        <v>7</v>
      </c>
    </row>
    <row r="4" spans="1:25" ht="19.5" customHeight="1">
      <c r="A4" s="21"/>
      <c r="B4" s="5"/>
      <c r="C4" s="5"/>
      <c r="D4" s="5"/>
      <c r="E4" s="8"/>
      <c r="F4" s="8"/>
      <c r="G4" s="8"/>
      <c r="H4" s="8"/>
      <c r="I4" s="8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 t="s">
        <v>45</v>
      </c>
    </row>
    <row r="5" spans="1:25" ht="19.5" customHeight="1">
      <c r="A5" s="99" t="s">
        <v>85</v>
      </c>
      <c r="B5" s="99"/>
      <c r="C5" s="99"/>
      <c r="D5" s="103" t="s">
        <v>40</v>
      </c>
      <c r="E5" s="104" t="s">
        <v>18</v>
      </c>
      <c r="F5" s="62" t="s">
        <v>9</v>
      </c>
      <c r="G5" s="60"/>
      <c r="H5" s="60"/>
      <c r="I5" s="61"/>
      <c r="J5" s="59" t="s">
        <v>52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1"/>
      <c r="W5" s="104" t="s">
        <v>100</v>
      </c>
      <c r="X5" s="104" t="s">
        <v>101</v>
      </c>
      <c r="Y5" s="105" t="s">
        <v>102</v>
      </c>
    </row>
    <row r="6" spans="1:25" ht="27.75" customHeight="1">
      <c r="A6" s="99" t="s">
        <v>35</v>
      </c>
      <c r="B6" s="99" t="s">
        <v>63</v>
      </c>
      <c r="C6" s="99" t="s">
        <v>60</v>
      </c>
      <c r="D6" s="99"/>
      <c r="E6" s="104"/>
      <c r="F6" s="105" t="s">
        <v>49</v>
      </c>
      <c r="G6" s="106" t="s">
        <v>48</v>
      </c>
      <c r="H6" s="106" t="s">
        <v>57</v>
      </c>
      <c r="I6" s="101" t="s">
        <v>5</v>
      </c>
      <c r="J6" s="101" t="s">
        <v>87</v>
      </c>
      <c r="K6" s="101" t="s">
        <v>88</v>
      </c>
      <c r="L6" s="101" t="s">
        <v>89</v>
      </c>
      <c r="M6" s="101" t="s">
        <v>5</v>
      </c>
      <c r="N6" s="101" t="s">
        <v>90</v>
      </c>
      <c r="O6" s="101" t="s">
        <v>91</v>
      </c>
      <c r="P6" s="101" t="s">
        <v>92</v>
      </c>
      <c r="Q6" s="101" t="s">
        <v>93</v>
      </c>
      <c r="R6" s="101" t="s">
        <v>94</v>
      </c>
      <c r="S6" s="101" t="s">
        <v>95</v>
      </c>
      <c r="T6" s="101" t="s">
        <v>96</v>
      </c>
      <c r="U6" s="101" t="s">
        <v>97</v>
      </c>
      <c r="V6" s="101" t="s">
        <v>98</v>
      </c>
      <c r="W6" s="107"/>
      <c r="X6" s="107"/>
      <c r="Y6" s="109"/>
    </row>
    <row r="7" spans="1:25" ht="11.25" customHeight="1">
      <c r="A7" s="100"/>
      <c r="B7" s="100"/>
      <c r="C7" s="100"/>
      <c r="D7" s="100"/>
      <c r="E7" s="104"/>
      <c r="F7" s="104"/>
      <c r="G7" s="104"/>
      <c r="H7" s="104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8"/>
      <c r="X7" s="108"/>
      <c r="Y7" s="110"/>
    </row>
    <row r="8" spans="1:25" s="55" customFormat="1" ht="19.5" customHeight="1">
      <c r="A8" s="80"/>
      <c r="B8" s="81"/>
      <c r="C8" s="82"/>
      <c r="D8" s="83" t="s">
        <v>126</v>
      </c>
      <c r="E8" s="84">
        <v>35752</v>
      </c>
      <c r="F8" s="84">
        <v>35752</v>
      </c>
      <c r="G8" s="84">
        <v>15181</v>
      </c>
      <c r="H8" s="84">
        <v>12365</v>
      </c>
      <c r="I8" s="84">
        <v>8206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5">
        <v>0</v>
      </c>
      <c r="X8" s="85">
        <v>0</v>
      </c>
      <c r="Y8" s="85">
        <v>0</v>
      </c>
    </row>
    <row r="9" spans="1:25" ht="19.5" customHeight="1">
      <c r="A9" s="80"/>
      <c r="B9" s="81"/>
      <c r="C9" s="82"/>
      <c r="D9" s="83" t="s">
        <v>128</v>
      </c>
      <c r="E9" s="84">
        <v>35752</v>
      </c>
      <c r="F9" s="84">
        <v>35752</v>
      </c>
      <c r="G9" s="84">
        <v>15181</v>
      </c>
      <c r="H9" s="84">
        <v>12365</v>
      </c>
      <c r="I9" s="84">
        <v>8206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5">
        <v>0</v>
      </c>
      <c r="X9" s="85">
        <v>0</v>
      </c>
      <c r="Y9" s="85">
        <v>0</v>
      </c>
    </row>
    <row r="10" spans="1:25" ht="19.5" customHeight="1">
      <c r="A10" s="80">
        <v>205</v>
      </c>
      <c r="B10" s="81" t="s">
        <v>129</v>
      </c>
      <c r="C10" s="82" t="s">
        <v>130</v>
      </c>
      <c r="D10" s="83" t="s">
        <v>131</v>
      </c>
      <c r="E10" s="84">
        <v>29366</v>
      </c>
      <c r="F10" s="84">
        <v>29366</v>
      </c>
      <c r="G10" s="84">
        <v>14973</v>
      </c>
      <c r="H10" s="84">
        <v>12015</v>
      </c>
      <c r="I10" s="84">
        <v>2378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5">
        <v>0</v>
      </c>
      <c r="X10" s="85">
        <v>0</v>
      </c>
      <c r="Y10" s="85">
        <v>0</v>
      </c>
    </row>
    <row r="11" spans="1:25" ht="19.5" customHeight="1">
      <c r="A11" s="80">
        <v>208</v>
      </c>
      <c r="B11" s="81" t="s">
        <v>130</v>
      </c>
      <c r="C11" s="82" t="s">
        <v>129</v>
      </c>
      <c r="D11" s="83" t="s">
        <v>132</v>
      </c>
      <c r="E11" s="84">
        <v>5690</v>
      </c>
      <c r="F11" s="84">
        <v>5690</v>
      </c>
      <c r="G11" s="84">
        <v>0</v>
      </c>
      <c r="H11" s="84">
        <v>350</v>
      </c>
      <c r="I11" s="84">
        <v>5340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5">
        <v>0</v>
      </c>
      <c r="X11" s="85">
        <v>0</v>
      </c>
      <c r="Y11" s="85">
        <v>0</v>
      </c>
    </row>
    <row r="12" spans="1:25" ht="19.5" customHeight="1">
      <c r="A12" s="80">
        <v>210</v>
      </c>
      <c r="B12" s="81" t="s">
        <v>130</v>
      </c>
      <c r="C12" s="82" t="s">
        <v>129</v>
      </c>
      <c r="D12" s="83" t="s">
        <v>133</v>
      </c>
      <c r="E12" s="84">
        <v>324</v>
      </c>
      <c r="F12" s="84">
        <v>324</v>
      </c>
      <c r="G12" s="84">
        <v>208</v>
      </c>
      <c r="H12" s="84">
        <v>0</v>
      </c>
      <c r="I12" s="84">
        <v>116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5">
        <v>0</v>
      </c>
      <c r="X12" s="85">
        <v>0</v>
      </c>
      <c r="Y12" s="85">
        <v>0</v>
      </c>
    </row>
    <row r="13" spans="1:25" ht="19.5" customHeight="1">
      <c r="A13" s="80">
        <v>221</v>
      </c>
      <c r="B13" s="81" t="s">
        <v>129</v>
      </c>
      <c r="C13" s="82" t="s">
        <v>134</v>
      </c>
      <c r="D13" s="83" t="s">
        <v>135</v>
      </c>
      <c r="E13" s="84">
        <v>372</v>
      </c>
      <c r="F13" s="84">
        <v>372</v>
      </c>
      <c r="G13" s="84">
        <v>0</v>
      </c>
      <c r="H13" s="84">
        <v>0</v>
      </c>
      <c r="I13" s="84">
        <v>372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5">
        <v>0</v>
      </c>
      <c r="X13" s="85">
        <v>0</v>
      </c>
      <c r="Y13" s="85">
        <v>0</v>
      </c>
    </row>
    <row r="14" ht="19.5" customHeight="1"/>
    <row r="15" ht="19.5" customHeight="1"/>
    <row r="16" ht="19.5" customHeight="1"/>
    <row r="17" ht="19.5" customHeight="1"/>
    <row r="18" spans="4:7" ht="12.75" customHeight="1">
      <c r="D18" s="3"/>
      <c r="F18" s="3"/>
      <c r="G18" s="3"/>
    </row>
    <row r="20" spans="4:5" ht="12.75" customHeight="1">
      <c r="D20" s="3"/>
      <c r="E20" s="3"/>
    </row>
    <row r="21" ht="12.75" customHeight="1">
      <c r="E21" s="3"/>
    </row>
  </sheetData>
  <sheetProtection formatCells="0" formatColumns="0" formatRows="0"/>
  <mergeCells count="26">
    <mergeCell ref="X5:X7"/>
    <mergeCell ref="Y5:Y7"/>
    <mergeCell ref="S6:S7"/>
    <mergeCell ref="T6:T7"/>
    <mergeCell ref="U6:U7"/>
    <mergeCell ref="V6:V7"/>
    <mergeCell ref="J6:J7"/>
    <mergeCell ref="K6:K7"/>
    <mergeCell ref="L6:L7"/>
    <mergeCell ref="W5:W7"/>
    <mergeCell ref="O6:O7"/>
    <mergeCell ref="P6:P7"/>
    <mergeCell ref="Q6:Q7"/>
    <mergeCell ref="R6:R7"/>
    <mergeCell ref="M6:M7"/>
    <mergeCell ref="N6:N7"/>
    <mergeCell ref="B6:B7"/>
    <mergeCell ref="I6:I7"/>
    <mergeCell ref="A5:C5"/>
    <mergeCell ref="A6:A7"/>
    <mergeCell ref="C6:C7"/>
    <mergeCell ref="D5:D7"/>
    <mergeCell ref="E5:E7"/>
    <mergeCell ref="F6:F7"/>
    <mergeCell ref="G6:G7"/>
    <mergeCell ref="H6:H7"/>
  </mergeCells>
  <printOptions horizontalCentered="1"/>
  <pageMargins left="0.6299212692290779" right="0.5118110048489307" top="0.7874015748031495" bottom="0.5118110048489307" header="0" footer="0"/>
  <pageSetup fitToHeight="100" fitToWidth="1" horizontalDpi="600" verticalDpi="600" orientation="landscape" paperSize="12" scale="62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D11" sqref="D11"/>
    </sheetView>
  </sheetViews>
  <sheetFormatPr defaultColWidth="9.16015625" defaultRowHeight="18.75" customHeight="1"/>
  <cols>
    <col min="1" max="3" width="5.5" style="2" customWidth="1"/>
    <col min="4" max="4" width="33.83203125" style="6" customWidth="1"/>
    <col min="5" max="5" width="14.16015625" style="9" customWidth="1"/>
    <col min="6" max="12" width="13.5" style="9" customWidth="1"/>
    <col min="13" max="25" width="14.16015625" style="0" customWidth="1"/>
    <col min="26" max="245" width="9" style="1" customWidth="1"/>
    <col min="246" max="246" width="9.16015625" style="0" customWidth="1"/>
  </cols>
  <sheetData>
    <row r="1" spans="1:25" ht="32.2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8" s="11" customFormat="1" ht="11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16"/>
      <c r="AB2" s="16" t="s">
        <v>99</v>
      </c>
    </row>
    <row r="3" spans="1:28" s="11" customFormat="1" ht="17.25" customHeight="1">
      <c r="A3" s="12"/>
      <c r="B3" s="15"/>
      <c r="C3" s="15"/>
      <c r="D3" s="5"/>
      <c r="E3" s="14"/>
      <c r="F3" s="14"/>
      <c r="G3" s="14"/>
      <c r="H3" s="14"/>
      <c r="I3" s="14"/>
      <c r="J3" s="14"/>
      <c r="K3" s="14"/>
      <c r="L3" s="14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AB3" s="16" t="s">
        <v>45</v>
      </c>
    </row>
    <row r="4" spans="1:28" s="11" customFormat="1" ht="18" customHeight="1">
      <c r="A4" s="116" t="s">
        <v>85</v>
      </c>
      <c r="B4" s="116"/>
      <c r="C4" s="116"/>
      <c r="D4" s="116" t="s">
        <v>40</v>
      </c>
      <c r="E4" s="93" t="s">
        <v>59</v>
      </c>
      <c r="F4" s="93" t="s">
        <v>9</v>
      </c>
      <c r="G4" s="93"/>
      <c r="H4" s="93"/>
      <c r="I4" s="93"/>
      <c r="J4" s="93"/>
      <c r="K4" s="93"/>
      <c r="L4" s="94"/>
      <c r="M4" s="113" t="s">
        <v>52</v>
      </c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5"/>
      <c r="Z4" s="104" t="s">
        <v>100</v>
      </c>
      <c r="AA4" s="104" t="s">
        <v>101</v>
      </c>
      <c r="AB4" s="105" t="s">
        <v>102</v>
      </c>
    </row>
    <row r="5" spans="1:28" s="11" customFormat="1" ht="27" customHeight="1">
      <c r="A5" s="116" t="s">
        <v>35</v>
      </c>
      <c r="B5" s="116" t="s">
        <v>63</v>
      </c>
      <c r="C5" s="116" t="s">
        <v>60</v>
      </c>
      <c r="D5" s="116"/>
      <c r="E5" s="93"/>
      <c r="F5" s="93" t="s">
        <v>49</v>
      </c>
      <c r="G5" s="93" t="s">
        <v>48</v>
      </c>
      <c r="H5" s="93" t="s">
        <v>57</v>
      </c>
      <c r="I5" s="93"/>
      <c r="J5" s="93" t="s">
        <v>5</v>
      </c>
      <c r="K5" s="93"/>
      <c r="L5" s="93"/>
      <c r="M5" s="111" t="s">
        <v>87</v>
      </c>
      <c r="N5" s="111" t="s">
        <v>88</v>
      </c>
      <c r="O5" s="111" t="s">
        <v>89</v>
      </c>
      <c r="P5" s="111" t="s">
        <v>5</v>
      </c>
      <c r="Q5" s="111" t="s">
        <v>90</v>
      </c>
      <c r="R5" s="111" t="s">
        <v>91</v>
      </c>
      <c r="S5" s="111" t="s">
        <v>92</v>
      </c>
      <c r="T5" s="111" t="s">
        <v>93</v>
      </c>
      <c r="U5" s="111" t="s">
        <v>94</v>
      </c>
      <c r="V5" s="111" t="s">
        <v>95</v>
      </c>
      <c r="W5" s="111" t="s">
        <v>96</v>
      </c>
      <c r="X5" s="111" t="s">
        <v>97</v>
      </c>
      <c r="Y5" s="111" t="s">
        <v>98</v>
      </c>
      <c r="Z5" s="107"/>
      <c r="AA5" s="107"/>
      <c r="AB5" s="109"/>
    </row>
    <row r="6" spans="1:28" s="11" customFormat="1" ht="39" customHeight="1">
      <c r="A6" s="117"/>
      <c r="B6" s="117"/>
      <c r="C6" s="117"/>
      <c r="D6" s="117"/>
      <c r="E6" s="118"/>
      <c r="F6" s="118"/>
      <c r="G6" s="118"/>
      <c r="H6" s="28" t="s">
        <v>70</v>
      </c>
      <c r="I6" s="28" t="s">
        <v>6</v>
      </c>
      <c r="J6" s="28" t="s">
        <v>70</v>
      </c>
      <c r="K6" s="28" t="s">
        <v>68</v>
      </c>
      <c r="L6" s="28" t="s">
        <v>30</v>
      </c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08"/>
      <c r="AA6" s="108"/>
      <c r="AB6" s="110"/>
    </row>
    <row r="7" spans="1:245" s="3" customFormat="1" ht="18.75" customHeight="1">
      <c r="A7" s="79"/>
      <c r="B7" s="79"/>
      <c r="C7" s="79"/>
      <c r="D7" s="86" t="s">
        <v>126</v>
      </c>
      <c r="E7" s="47">
        <v>17932</v>
      </c>
      <c r="F7" s="47">
        <v>17932</v>
      </c>
      <c r="G7" s="47">
        <v>4491</v>
      </c>
      <c r="H7" s="47">
        <v>9366</v>
      </c>
      <c r="I7" s="47">
        <v>510</v>
      </c>
      <c r="J7" s="47">
        <v>4075</v>
      </c>
      <c r="K7" s="87">
        <v>187</v>
      </c>
      <c r="L7" s="47">
        <v>2582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5">
        <v>0</v>
      </c>
      <c r="AA7" s="85">
        <v>0</v>
      </c>
      <c r="AB7" s="85">
        <v>0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8" ht="18.75" customHeight="1">
      <c r="A8" s="79"/>
      <c r="B8" s="79"/>
      <c r="C8" s="79"/>
      <c r="D8" s="86" t="s">
        <v>128</v>
      </c>
      <c r="E8" s="47">
        <v>17932</v>
      </c>
      <c r="F8" s="47">
        <v>17932</v>
      </c>
      <c r="G8" s="47">
        <v>4491</v>
      </c>
      <c r="H8" s="47">
        <v>9366</v>
      </c>
      <c r="I8" s="47">
        <v>510</v>
      </c>
      <c r="J8" s="47">
        <v>4075</v>
      </c>
      <c r="K8" s="87">
        <v>187</v>
      </c>
      <c r="L8" s="47">
        <v>2582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5">
        <v>0</v>
      </c>
      <c r="AA8" s="85">
        <v>0</v>
      </c>
      <c r="AB8" s="85">
        <v>0</v>
      </c>
    </row>
    <row r="9" spans="1:28" ht="18.75" customHeight="1">
      <c r="A9" s="79" t="s">
        <v>136</v>
      </c>
      <c r="B9" s="79" t="s">
        <v>129</v>
      </c>
      <c r="C9" s="79" t="s">
        <v>130</v>
      </c>
      <c r="D9" s="86" t="s">
        <v>131</v>
      </c>
      <c r="E9" s="47">
        <v>14510</v>
      </c>
      <c r="F9" s="47">
        <v>14510</v>
      </c>
      <c r="G9" s="47">
        <v>4386</v>
      </c>
      <c r="H9" s="47">
        <v>9016</v>
      </c>
      <c r="I9" s="47">
        <v>210</v>
      </c>
      <c r="J9" s="47">
        <v>1108</v>
      </c>
      <c r="K9" s="87">
        <v>0</v>
      </c>
      <c r="L9" s="47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5">
        <v>0</v>
      </c>
      <c r="AA9" s="85">
        <v>0</v>
      </c>
      <c r="AB9" s="85">
        <v>0</v>
      </c>
    </row>
    <row r="10" spans="1:28" ht="18.75" customHeight="1">
      <c r="A10" s="79" t="s">
        <v>137</v>
      </c>
      <c r="B10" s="79" t="s">
        <v>130</v>
      </c>
      <c r="C10" s="79" t="s">
        <v>129</v>
      </c>
      <c r="D10" s="86" t="s">
        <v>132</v>
      </c>
      <c r="E10" s="47">
        <v>3119</v>
      </c>
      <c r="F10" s="47">
        <v>3119</v>
      </c>
      <c r="G10" s="47">
        <v>0</v>
      </c>
      <c r="H10" s="47">
        <v>350</v>
      </c>
      <c r="I10" s="47">
        <v>300</v>
      </c>
      <c r="J10" s="47">
        <v>2769</v>
      </c>
      <c r="K10" s="87">
        <v>187</v>
      </c>
      <c r="L10" s="47">
        <v>2582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5">
        <v>0</v>
      </c>
      <c r="AA10" s="85">
        <v>0</v>
      </c>
      <c r="AB10" s="85">
        <v>0</v>
      </c>
    </row>
    <row r="11" spans="1:28" ht="18.75" customHeight="1">
      <c r="A11" s="79" t="s">
        <v>138</v>
      </c>
      <c r="B11" s="79" t="s">
        <v>130</v>
      </c>
      <c r="C11" s="79" t="s">
        <v>129</v>
      </c>
      <c r="D11" s="86" t="s">
        <v>133</v>
      </c>
      <c r="E11" s="47">
        <v>105</v>
      </c>
      <c r="F11" s="47">
        <v>105</v>
      </c>
      <c r="G11" s="47">
        <v>105</v>
      </c>
      <c r="H11" s="47">
        <v>0</v>
      </c>
      <c r="I11" s="47">
        <v>0</v>
      </c>
      <c r="J11" s="47">
        <v>0</v>
      </c>
      <c r="K11" s="87">
        <v>0</v>
      </c>
      <c r="L11" s="47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5">
        <v>0</v>
      </c>
      <c r="AA11" s="85">
        <v>0</v>
      </c>
      <c r="AB11" s="85">
        <v>0</v>
      </c>
    </row>
    <row r="12" spans="1:28" ht="18.75" customHeight="1">
      <c r="A12" s="79" t="s">
        <v>139</v>
      </c>
      <c r="B12" s="79" t="s">
        <v>129</v>
      </c>
      <c r="C12" s="79" t="s">
        <v>134</v>
      </c>
      <c r="D12" s="86" t="s">
        <v>135</v>
      </c>
      <c r="E12" s="47">
        <v>198</v>
      </c>
      <c r="F12" s="47">
        <v>198</v>
      </c>
      <c r="G12" s="47">
        <v>0</v>
      </c>
      <c r="H12" s="47">
        <v>0</v>
      </c>
      <c r="I12" s="47">
        <v>0</v>
      </c>
      <c r="J12" s="47">
        <v>198</v>
      </c>
      <c r="K12" s="87">
        <v>0</v>
      </c>
      <c r="L12" s="47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5">
        <v>0</v>
      </c>
      <c r="AA12" s="85">
        <v>0</v>
      </c>
      <c r="AB12" s="85">
        <v>0</v>
      </c>
    </row>
    <row r="13" spans="1:12" ht="18.7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ht="18.7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18.75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18.75" customHeight="1">
      <c r="A16"/>
      <c r="B16"/>
      <c r="C16"/>
      <c r="D16"/>
      <c r="E16"/>
      <c r="F16"/>
      <c r="G16"/>
      <c r="H16"/>
      <c r="I16"/>
      <c r="J16"/>
      <c r="K16"/>
      <c r="L16"/>
    </row>
  </sheetData>
  <sheetProtection formatCells="0" formatColumns="0" formatRows="0"/>
  <mergeCells count="28">
    <mergeCell ref="Q5:Q6"/>
    <mergeCell ref="R5:R6"/>
    <mergeCell ref="H5:I5"/>
    <mergeCell ref="P5:P6"/>
    <mergeCell ref="D4:D6"/>
    <mergeCell ref="E4:E6"/>
    <mergeCell ref="F4:L4"/>
    <mergeCell ref="F5:F6"/>
    <mergeCell ref="V5:V6"/>
    <mergeCell ref="Y5:Y6"/>
    <mergeCell ref="A4:C4"/>
    <mergeCell ref="A5:A6"/>
    <mergeCell ref="B5:B6"/>
    <mergeCell ref="C5:C6"/>
    <mergeCell ref="G5:G6"/>
    <mergeCell ref="T5:T6"/>
    <mergeCell ref="J5:L5"/>
    <mergeCell ref="S5:S6"/>
    <mergeCell ref="W5:W6"/>
    <mergeCell ref="X5:X6"/>
    <mergeCell ref="AB4:AB6"/>
    <mergeCell ref="M4:Y4"/>
    <mergeCell ref="M5:M6"/>
    <mergeCell ref="N5:N6"/>
    <mergeCell ref="O5:O6"/>
    <mergeCell ref="Z4:Z6"/>
    <mergeCell ref="AA4:AA6"/>
    <mergeCell ref="U5:U6"/>
  </mergeCells>
  <printOptions horizontalCentered="1"/>
  <pageMargins left="0.6299212692290779" right="0.5118110048489307" top="0.7874015748031495" bottom="0.93" header="0" footer="0.51"/>
  <pageSetup fitToHeight="100" fitToWidth="1" horizontalDpi="600" verticalDpi="600" orientation="landscape" paperSize="12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2014-07-14T06:51:16Z</cp:lastPrinted>
  <dcterms:created xsi:type="dcterms:W3CDTF">2014-05-29T03:45:52Z</dcterms:created>
  <dcterms:modified xsi:type="dcterms:W3CDTF">2015-05-06T03:33:43Z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8392098</vt:i4>
  </property>
</Properties>
</file>